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d.docs.live.net/9c759155447a46a3/デスクトップ/HP/niigata-c/8/"/>
    </mc:Choice>
  </mc:AlternateContent>
  <xr:revisionPtr revIDLastSave="0" documentId="8_{C51C4588-65D6-44B1-B6FE-DC3CFD666909}" xr6:coauthVersionLast="47" xr6:coauthVersionMax="47" xr10:uidLastSave="{00000000-0000-0000-0000-000000000000}"/>
  <bookViews>
    <workbookView xWindow="516" yWindow="408" windowWidth="19764" windowHeight="10668" xr2:uid="{C3F61553-2875-4AEA-AB16-AD70C5BB83B7}"/>
  </bookViews>
  <sheets>
    <sheet name="大会案内" sheetId="1" r:id="rId1"/>
    <sheet name="申し込み書" sheetId="2" r:id="rId2"/>
    <sheet name="Sheet1" sheetId="4" r:id="rId3"/>
  </sheets>
  <definedNames>
    <definedName name="_xlnm._FilterDatabase" localSheetId="2" hidden="1">Sheet1!$A$1:$C$11</definedName>
    <definedName name="_xlnm.Print_Area" localSheetId="1">申し込み書!$B$2:$I$35</definedName>
    <definedName name="_xlnm.Print_Area" localSheetId="0">大会案内!$A$1:$L$48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 l="1"/>
  <c r="F7" i="4"/>
  <c r="L2" i="4"/>
  <c r="F5" i="4"/>
  <c r="J2" i="4"/>
  <c r="F6" i="4"/>
  <c r="F4" i="4"/>
  <c r="F3" i="4"/>
  <c r="H2" i="4"/>
  <c r="D19" i="2"/>
  <c r="I24" i="2"/>
  <c r="I19" i="2"/>
  <c r="I25" i="2"/>
  <c r="F34" i="2"/>
  <c r="F32" i="2"/>
  <c r="F30" i="2"/>
  <c r="F28" i="2"/>
  <c r="F26" i="2"/>
  <c r="F24" i="2"/>
  <c r="F35" i="2"/>
  <c r="D35" i="2"/>
  <c r="I26" i="2"/>
  <c r="I27"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<sst xmlns="http://schemas.openxmlformats.org/spreadsheetml/2006/main" count="94" uniqueCount="83">
  <si>
    <t>主　催</t>
    <rPh sb="0" eb="1">
      <t>シュ</t>
    </rPh>
    <rPh sb="2" eb="3">
      <t>サイ</t>
    </rPh>
    <phoneticPr fontId="1"/>
  </si>
  <si>
    <t>大会参加要項を確認の上、申し込み願います。</t>
    <rPh sb="0" eb="2">
      <t>タイカイ</t>
    </rPh>
    <rPh sb="2" eb="4">
      <t>サンカ</t>
    </rPh>
    <rPh sb="4" eb="6">
      <t>ヨウコウ</t>
    </rPh>
    <rPh sb="7" eb="9">
      <t>カクニン</t>
    </rPh>
    <rPh sb="10" eb="11">
      <t>ウエ</t>
    </rPh>
    <rPh sb="12" eb="13">
      <t>モウ</t>
    </rPh>
    <rPh sb="14" eb="15">
      <t>コ</t>
    </rPh>
    <rPh sb="16" eb="17">
      <t>ネガ</t>
    </rPh>
    <phoneticPr fontId="1"/>
  </si>
  <si>
    <t>日　　時</t>
    <rPh sb="0" eb="1">
      <t>ヒ</t>
    </rPh>
    <rPh sb="3" eb="4">
      <t>ジ</t>
    </rPh>
    <phoneticPr fontId="1"/>
  </si>
  <si>
    <t>会　　場</t>
    <rPh sb="0" eb="1">
      <t>カイ</t>
    </rPh>
    <rPh sb="3" eb="4">
      <t>バ</t>
    </rPh>
    <phoneticPr fontId="1"/>
  </si>
  <si>
    <t>種　　目</t>
    <rPh sb="0" eb="1">
      <t>タネ</t>
    </rPh>
    <rPh sb="3" eb="4">
      <t>モク</t>
    </rPh>
    <phoneticPr fontId="1"/>
  </si>
  <si>
    <t>使用球</t>
    <rPh sb="0" eb="2">
      <t>シヨウ</t>
    </rPh>
    <rPh sb="2" eb="3">
      <t>キュウ</t>
    </rPh>
    <phoneticPr fontId="1"/>
  </si>
  <si>
    <t>競技方法</t>
    <rPh sb="0" eb="2">
      <t>キョウギ</t>
    </rPh>
    <rPh sb="2" eb="4">
      <t>ホウホウ</t>
    </rPh>
    <phoneticPr fontId="1"/>
  </si>
  <si>
    <t>＊</t>
    <phoneticPr fontId="1"/>
  </si>
  <si>
    <t>参加資格</t>
    <rPh sb="0" eb="2">
      <t>サンカ</t>
    </rPh>
    <rPh sb="2" eb="4">
      <t>シカク</t>
    </rPh>
    <phoneticPr fontId="1"/>
  </si>
  <si>
    <t>参加料</t>
    <rPh sb="0" eb="3">
      <t>サンカリョウ</t>
    </rPh>
    <phoneticPr fontId="1"/>
  </si>
  <si>
    <t>シングルス</t>
    <phoneticPr fontId="1"/>
  </si>
  <si>
    <t>１人</t>
    <rPh sb="1" eb="2">
      <t>ニン</t>
    </rPh>
    <phoneticPr fontId="1"/>
  </si>
  <si>
    <t>（大会当日、受付にて支払い願います）</t>
    <rPh sb="1" eb="3">
      <t>タイカイ</t>
    </rPh>
    <rPh sb="3" eb="5">
      <t>トウジツ</t>
    </rPh>
    <rPh sb="6" eb="8">
      <t>ウケツケ</t>
    </rPh>
    <rPh sb="10" eb="12">
      <t>シハライ</t>
    </rPh>
    <rPh sb="13" eb="14">
      <t>ネガ</t>
    </rPh>
    <phoneticPr fontId="1"/>
  </si>
  <si>
    <t>申込先</t>
    <rPh sb="0" eb="2">
      <t>モウシコミ</t>
    </rPh>
    <rPh sb="2" eb="3">
      <t>サキ</t>
    </rPh>
    <phoneticPr fontId="1"/>
  </si>
  <si>
    <t>新潟市卓球連盟</t>
    <rPh sb="0" eb="3">
      <t>ニイガタシ</t>
    </rPh>
    <rPh sb="3" eb="7">
      <t>タッキュウレンメイ</t>
    </rPh>
    <phoneticPr fontId="1"/>
  </si>
  <si>
    <t>niigatacttl@gmail.com</t>
    <phoneticPr fontId="1"/>
  </si>
  <si>
    <t>（シングルス　〇〇チーム名）</t>
    <rPh sb="12" eb="13">
      <t>メイ</t>
    </rPh>
    <phoneticPr fontId="1"/>
  </si>
  <si>
    <t>でお願いします。</t>
    <rPh sb="2" eb="3">
      <t>ネガ</t>
    </rPh>
    <phoneticPr fontId="1"/>
  </si>
  <si>
    <t>締め切り</t>
    <rPh sb="0" eb="1">
      <t>シ</t>
    </rPh>
    <rPh sb="2" eb="3">
      <t>キ</t>
    </rPh>
    <phoneticPr fontId="1"/>
  </si>
  <si>
    <t>その他</t>
    <rPh sb="2" eb="3">
      <t>タ</t>
    </rPh>
    <phoneticPr fontId="1"/>
  </si>
  <si>
    <t>ゼッケンが無く、登録が確認されない場合は棄権になります。</t>
    <rPh sb="5" eb="6">
      <t>ナ</t>
    </rPh>
    <rPh sb="8" eb="10">
      <t>トウロク</t>
    </rPh>
    <rPh sb="11" eb="13">
      <t>カクニン</t>
    </rPh>
    <rPh sb="17" eb="19">
      <t>バアイ</t>
    </rPh>
    <rPh sb="20" eb="22">
      <t>キケン</t>
    </rPh>
    <phoneticPr fontId="1"/>
  </si>
  <si>
    <t>申し込み締め切り後の取り消し、変更等の受付及び返金ともに出来ません。</t>
    <rPh sb="0" eb="1">
      <t>モウ</t>
    </rPh>
    <rPh sb="2" eb="3">
      <t>コ</t>
    </rPh>
    <rPh sb="4" eb="5">
      <t>シ</t>
    </rPh>
    <rPh sb="6" eb="7">
      <t>キ</t>
    </rPh>
    <rPh sb="8" eb="9">
      <t>ゴ</t>
    </rPh>
    <rPh sb="10" eb="11">
      <t>ト</t>
    </rPh>
    <rPh sb="12" eb="13">
      <t>ケ</t>
    </rPh>
    <rPh sb="15" eb="17">
      <t>ヘンコウ</t>
    </rPh>
    <rPh sb="17" eb="18">
      <t>トウ</t>
    </rPh>
    <rPh sb="19" eb="20">
      <t>ウ</t>
    </rPh>
    <rPh sb="20" eb="21">
      <t>ツ</t>
    </rPh>
    <rPh sb="21" eb="22">
      <t>オヨ</t>
    </rPh>
    <rPh sb="23" eb="25">
      <t>ヘンキン</t>
    </rPh>
    <rPh sb="28" eb="30">
      <t>デキ</t>
    </rPh>
    <phoneticPr fontId="1"/>
  </si>
  <si>
    <t>大会参加者の皆さまには会場設営、撤去のご協力をお願い致します。</t>
    <rPh sb="0" eb="2">
      <t>タイカイ</t>
    </rPh>
    <rPh sb="2" eb="5">
      <t>サンカシャ</t>
    </rPh>
    <rPh sb="6" eb="7">
      <t>ミナ</t>
    </rPh>
    <rPh sb="11" eb="13">
      <t>カイジョウ</t>
    </rPh>
    <rPh sb="13" eb="15">
      <t>セツエイ</t>
    </rPh>
    <rPh sb="16" eb="18">
      <t>テッキョ</t>
    </rPh>
    <rPh sb="20" eb="22">
      <t>キョウリョク</t>
    </rPh>
    <rPh sb="24" eb="25">
      <t>ネガ</t>
    </rPh>
    <rPh sb="26" eb="27">
      <t>イタ</t>
    </rPh>
    <phoneticPr fontId="1"/>
  </si>
  <si>
    <t>問い合わせ先</t>
    <rPh sb="0" eb="1">
      <t>ト</t>
    </rPh>
    <rPh sb="2" eb="3">
      <t>ア</t>
    </rPh>
    <rPh sb="5" eb="6">
      <t>サキ</t>
    </rPh>
    <phoneticPr fontId="1"/>
  </si>
  <si>
    <t>ご不明な点等ありましたら</t>
    <rPh sb="1" eb="3">
      <t>フメイ</t>
    </rPh>
    <rPh sb="4" eb="5">
      <t>テン</t>
    </rPh>
    <rPh sb="5" eb="6">
      <t>トウ</t>
    </rPh>
    <phoneticPr fontId="1"/>
  </si>
  <si>
    <t>男子シングルス</t>
    <rPh sb="0" eb="2">
      <t>ダンシ</t>
    </rPh>
    <phoneticPr fontId="1"/>
  </si>
  <si>
    <t>女子シングルス</t>
    <rPh sb="0" eb="2">
      <t>ジョシ</t>
    </rPh>
    <phoneticPr fontId="1"/>
  </si>
  <si>
    <t>氏　名</t>
    <rPh sb="0" eb="1">
      <t>ウジ</t>
    </rPh>
    <rPh sb="2" eb="3">
      <t>メイ</t>
    </rPh>
    <phoneticPr fontId="1"/>
  </si>
  <si>
    <t>所属</t>
    <rPh sb="0" eb="2">
      <t>ショゾク</t>
    </rPh>
    <phoneticPr fontId="1"/>
  </si>
  <si>
    <t>所　属</t>
    <rPh sb="0" eb="1">
      <t>ショ</t>
    </rPh>
    <rPh sb="2" eb="3">
      <t>ゾク</t>
    </rPh>
    <phoneticPr fontId="1"/>
  </si>
  <si>
    <t>チーム名</t>
    <rPh sb="3" eb="4">
      <t>メイ</t>
    </rPh>
    <phoneticPr fontId="1"/>
  </si>
  <si>
    <t>連絡先</t>
    <rPh sb="0" eb="2">
      <t>レンラク</t>
    </rPh>
    <rPh sb="2" eb="3">
      <t>サキ</t>
    </rPh>
    <phoneticPr fontId="1"/>
  </si>
  <si>
    <t>合計金額</t>
    <phoneticPr fontId="1"/>
  </si>
  <si>
    <t>午前8時　開場　9時開会式</t>
    <rPh sb="0" eb="2">
      <t>ゴゼン</t>
    </rPh>
    <rPh sb="3" eb="4">
      <t>ジ</t>
    </rPh>
    <rPh sb="5" eb="7">
      <t>カイジョウ</t>
    </rPh>
    <rPh sb="9" eb="10">
      <t>ジ</t>
    </rPh>
    <rPh sb="10" eb="13">
      <t>カイカイシキ</t>
    </rPh>
    <phoneticPr fontId="1"/>
  </si>
  <si>
    <t>亀田総合体育館</t>
    <rPh sb="0" eb="7">
      <t>カメダソウゴウタイイクカン</t>
    </rPh>
    <phoneticPr fontId="1"/>
  </si>
  <si>
    <t>新潟市江南区茅野山3丁目1番13号</t>
    <phoneticPr fontId="1"/>
  </si>
  <si>
    <t>③　ラージボール　混合ダブルス</t>
    <rPh sb="9" eb="11">
      <t>コンゴウ</t>
    </rPh>
    <phoneticPr fontId="1"/>
  </si>
  <si>
    <t>①　硬式　男子シングルス</t>
    <rPh sb="2" eb="4">
      <t>コウシキ</t>
    </rPh>
    <rPh sb="5" eb="7">
      <t>ダンシ</t>
    </rPh>
    <phoneticPr fontId="1"/>
  </si>
  <si>
    <t>②　硬式　女子シングルス</t>
    <rPh sb="2" eb="4">
      <t>コウシキ</t>
    </rPh>
    <rPh sb="5" eb="7">
      <t>ジョシ</t>
    </rPh>
    <phoneticPr fontId="1"/>
  </si>
  <si>
    <t>男女シングルス：ニッタクホワイト４０ｍｍ　プラスチック</t>
    <rPh sb="0" eb="2">
      <t>ダンジョ</t>
    </rPh>
    <phoneticPr fontId="1"/>
  </si>
  <si>
    <t>混合ダブルス　：ニッタクオレンジ４４ｍｍ　プラスチック</t>
    <rPh sb="0" eb="2">
      <t>コンゴウ</t>
    </rPh>
    <phoneticPr fontId="1"/>
  </si>
  <si>
    <t>男女シングルス：３～４名の予選リーグ後、上位１名による決勝トーナメント</t>
    <rPh sb="0" eb="2">
      <t>ダンジョ</t>
    </rPh>
    <rPh sb="11" eb="12">
      <t>メイ</t>
    </rPh>
    <rPh sb="13" eb="15">
      <t>ヨセン</t>
    </rPh>
    <rPh sb="18" eb="19">
      <t>ゴ</t>
    </rPh>
    <rPh sb="20" eb="22">
      <t>ジョウイ</t>
    </rPh>
    <rPh sb="23" eb="24">
      <t>メイ</t>
    </rPh>
    <rPh sb="27" eb="29">
      <t>ケッショウ</t>
    </rPh>
    <phoneticPr fontId="1"/>
  </si>
  <si>
    <t>混合ダブルス   ：３～４組の予選リーグ後、上位２組による決勝トーナメント</t>
    <rPh sb="0" eb="2">
      <t>コンゴウ</t>
    </rPh>
    <rPh sb="13" eb="14">
      <t>クミ</t>
    </rPh>
    <rPh sb="15" eb="17">
      <t>ヨセン</t>
    </rPh>
    <rPh sb="20" eb="21">
      <t>ゴ</t>
    </rPh>
    <rPh sb="22" eb="24">
      <t>ジョウイ</t>
    </rPh>
    <rPh sb="25" eb="26">
      <t>クミ</t>
    </rPh>
    <rPh sb="29" eb="31">
      <t>ケッショウ</t>
    </rPh>
    <phoneticPr fontId="1"/>
  </si>
  <si>
    <t>ダブルス</t>
    <phoneticPr fontId="1"/>
  </si>
  <si>
    <t>1組</t>
    <rPh sb="1" eb="2">
      <t>クミ</t>
    </rPh>
    <phoneticPr fontId="1"/>
  </si>
  <si>
    <t>２０２６年度日本卓球協会に加盟登録をしている選手</t>
    <rPh sb="4" eb="6">
      <t>ネンド</t>
    </rPh>
    <rPh sb="6" eb="8">
      <t>ニホン</t>
    </rPh>
    <rPh sb="8" eb="10">
      <t>タッキュウ</t>
    </rPh>
    <rPh sb="10" eb="12">
      <t>キョウカイ</t>
    </rPh>
    <rPh sb="13" eb="15">
      <t>カメイ</t>
    </rPh>
    <rPh sb="15" eb="17">
      <t>トウロク</t>
    </rPh>
    <rPh sb="22" eb="24">
      <t>センシュ</t>
    </rPh>
    <phoneticPr fontId="1"/>
  </si>
  <si>
    <t>※　申し込みは1名につき1種目のみです。</t>
    <rPh sb="2" eb="3">
      <t>モウ</t>
    </rPh>
    <rPh sb="4" eb="5">
      <t>コ</t>
    </rPh>
    <rPh sb="8" eb="9">
      <t>メイ</t>
    </rPh>
    <rPh sb="13" eb="15">
      <t>シュモク</t>
    </rPh>
    <phoneticPr fontId="1"/>
  </si>
  <si>
    <t>賞　金</t>
    <rPh sb="0" eb="1">
      <t>ショウ</t>
    </rPh>
    <rPh sb="2" eb="3">
      <t>キン</t>
    </rPh>
    <phoneticPr fontId="1"/>
  </si>
  <si>
    <t>準優勝</t>
    <rPh sb="0" eb="3">
      <t>ジュンユウショウ</t>
    </rPh>
    <phoneticPr fontId="1"/>
  </si>
  <si>
    <t>（３位決定戦は行いません）</t>
    <rPh sb="2" eb="3">
      <t>イ</t>
    </rPh>
    <rPh sb="3" eb="6">
      <t>ケッテイセン</t>
    </rPh>
    <rPh sb="7" eb="8">
      <t>オコナ</t>
    </rPh>
    <phoneticPr fontId="1"/>
  </si>
  <si>
    <t>（参加数により変更の場合があります）</t>
    <rPh sb="1" eb="4">
      <t>サンカスウ</t>
    </rPh>
    <rPh sb="7" eb="9">
      <t>ヘンコウ</t>
    </rPh>
    <rPh sb="10" eb="12">
      <t>バアイ</t>
    </rPh>
    <phoneticPr fontId="1"/>
  </si>
  <si>
    <t>ＪＴＴＡ公認ユニフォーム、２０２６年度の登録ゼッケンを必ず着用の事</t>
    <rPh sb="4" eb="6">
      <t>コウニン</t>
    </rPh>
    <rPh sb="17" eb="19">
      <t>ネンド</t>
    </rPh>
    <rPh sb="20" eb="22">
      <t>トウロク</t>
    </rPh>
    <rPh sb="27" eb="28">
      <t>カナラ</t>
    </rPh>
    <rPh sb="29" eb="30">
      <t>チャク</t>
    </rPh>
    <rPh sb="30" eb="31">
      <t>ヨウ</t>
    </rPh>
    <rPh sb="32" eb="33">
      <t>コト</t>
    </rPh>
    <phoneticPr fontId="1"/>
  </si>
  <si>
    <t>※　下位トーナメント又は順位別トーナメントは実施しない予定です。</t>
    <phoneticPr fontId="1"/>
  </si>
  <si>
    <t>杯　賞金卓球選手権大会</t>
    <rPh sb="0" eb="1">
      <t>ハイ</t>
    </rPh>
    <rPh sb="2" eb="4">
      <t>ショウキン</t>
    </rPh>
    <rPh sb="4" eb="6">
      <t>タッキュウ</t>
    </rPh>
    <rPh sb="6" eb="9">
      <t>センシュケン</t>
    </rPh>
    <rPh sb="9" eb="11">
      <t>タイカイ</t>
    </rPh>
    <phoneticPr fontId="1"/>
  </si>
  <si>
    <t>優　勝</t>
    <rPh sb="0" eb="1">
      <t>ユウ</t>
    </rPh>
    <rPh sb="2" eb="3">
      <t>マサル</t>
    </rPh>
    <phoneticPr fontId="1"/>
  </si>
  <si>
    <t>3　位</t>
    <rPh sb="2" eb="3">
      <t>イ</t>
    </rPh>
    <phoneticPr fontId="1"/>
  </si>
  <si>
    <t>最終締切令和８年　５月　１８日　（月）　午後５時　厳守　</t>
    <rPh sb="0" eb="2">
      <t>サイシュウ</t>
    </rPh>
    <rPh sb="2" eb="4">
      <t>シメキリ</t>
    </rPh>
    <rPh sb="4" eb="5">
      <t>レイ</t>
    </rPh>
    <rPh sb="5" eb="6">
      <t>ワ</t>
    </rPh>
    <rPh sb="7" eb="8">
      <t>ネン</t>
    </rPh>
    <rPh sb="8" eb="9">
      <t>ヘイネン</t>
    </rPh>
    <rPh sb="10" eb="11">
      <t>ツキ</t>
    </rPh>
    <rPh sb="14" eb="15">
      <t>ニチ</t>
    </rPh>
    <rPh sb="17" eb="18">
      <t>ゲツ</t>
    </rPh>
    <rPh sb="20" eb="22">
      <t>ゴゴ</t>
    </rPh>
    <rPh sb="23" eb="24">
      <t>ジ</t>
    </rPh>
    <rPh sb="25" eb="27">
      <t>ゲンシュ</t>
    </rPh>
    <phoneticPr fontId="1"/>
  </si>
  <si>
    <t>申し込み用紙</t>
    <rPh sb="0" eb="1">
      <t>モウ</t>
    </rPh>
    <rPh sb="2" eb="3">
      <t>コ</t>
    </rPh>
    <rPh sb="4" eb="6">
      <t>ヨウシ</t>
    </rPh>
    <phoneticPr fontId="1"/>
  </si>
  <si>
    <t>混合ダブルス</t>
    <rPh sb="0" eb="2">
      <t>コンゴウ</t>
    </rPh>
    <phoneticPr fontId="1"/>
  </si>
  <si>
    <t>賞金大会</t>
    <rPh sb="0" eb="4">
      <t>ショウキンタイカイ</t>
    </rPh>
    <phoneticPr fontId="1"/>
  </si>
  <si>
    <t>定員200名</t>
    <rPh sb="0" eb="2">
      <t>テイイン</t>
    </rPh>
    <rPh sb="5" eb="6">
      <t>メイ</t>
    </rPh>
    <phoneticPr fontId="1"/>
  </si>
  <si>
    <t>定員100組</t>
    <rPh sb="0" eb="2">
      <t>テイイン</t>
    </rPh>
    <rPh sb="5" eb="6">
      <t>クミ</t>
    </rPh>
    <phoneticPr fontId="1"/>
  </si>
  <si>
    <t>新潟市卓球連盟　</t>
    <rPh sb="0" eb="3">
      <t>ニイガタシ</t>
    </rPh>
    <rPh sb="3" eb="5">
      <t>タッキュウ</t>
    </rPh>
    <rPh sb="5" eb="7">
      <t>レンメイタイカイ</t>
    </rPh>
    <phoneticPr fontId="1"/>
  </si>
  <si>
    <t>新潟市卓球連盟　大会準備担当　丸田・白井　　080－3393－9218まで</t>
    <rPh sb="0" eb="3">
      <t>ニイガタシ</t>
    </rPh>
    <rPh sb="3" eb="5">
      <t>タッキュウ</t>
    </rPh>
    <rPh sb="5" eb="7">
      <t>レンメイ</t>
    </rPh>
    <rPh sb="8" eb="12">
      <t>タイカイジュンビ</t>
    </rPh>
    <rPh sb="12" eb="14">
      <t>タントウ</t>
    </rPh>
    <rPh sb="15" eb="17">
      <t>マルタ</t>
    </rPh>
    <rPh sb="18" eb="20">
      <t>シライ</t>
    </rPh>
    <phoneticPr fontId="1"/>
  </si>
  <si>
    <t>合計金額</t>
    <rPh sb="0" eb="4">
      <t>ゴウケイキンガク</t>
    </rPh>
    <phoneticPr fontId="1"/>
  </si>
  <si>
    <t>申し込み責任者</t>
    <phoneticPr fontId="1"/>
  </si>
  <si>
    <t>pass</t>
    <phoneticPr fontId="1"/>
  </si>
  <si>
    <t>takkyuu</t>
    <phoneticPr fontId="1"/>
  </si>
  <si>
    <t>A</t>
    <phoneticPr fontId="24"/>
  </si>
  <si>
    <t>名前</t>
    <rPh sb="0" eb="2">
      <t>ナマエ</t>
    </rPh>
    <phoneticPr fontId="24"/>
  </si>
  <si>
    <t>チーム</t>
    <phoneticPr fontId="24"/>
  </si>
  <si>
    <t>送られてきた申し込み用紙を元に①選手名簿②参加チーム名簿を作る</t>
    <rPh sb="0" eb="1">
      <t>オク</t>
    </rPh>
    <rPh sb="6" eb="7">
      <t>モウ</t>
    </rPh>
    <rPh sb="8" eb="9">
      <t>コ</t>
    </rPh>
    <rPh sb="10" eb="12">
      <t>ヨウシ</t>
    </rPh>
    <rPh sb="13" eb="14">
      <t>モト</t>
    </rPh>
    <rPh sb="16" eb="18">
      <t>センシュ</t>
    </rPh>
    <rPh sb="18" eb="20">
      <t>メイボ</t>
    </rPh>
    <rPh sb="21" eb="23">
      <t>サンカ</t>
    </rPh>
    <rPh sb="26" eb="28">
      <t>メイボ</t>
    </rPh>
    <rPh sb="29" eb="30">
      <t>ツク</t>
    </rPh>
    <phoneticPr fontId="24"/>
  </si>
  <si>
    <t>選手名簿の横にRAND関数を入力しその数値を昇順にして並び替え、順番付けする</t>
    <rPh sb="0" eb="2">
      <t>センシュ</t>
    </rPh>
    <rPh sb="2" eb="4">
      <t>メイボ</t>
    </rPh>
    <rPh sb="5" eb="6">
      <t>ヨコ</t>
    </rPh>
    <rPh sb="11" eb="13">
      <t>カンスウ</t>
    </rPh>
    <rPh sb="14" eb="16">
      <t>ニュウリョク</t>
    </rPh>
    <rPh sb="19" eb="21">
      <t>スウチ</t>
    </rPh>
    <rPh sb="22" eb="24">
      <t>ショウジュン</t>
    </rPh>
    <rPh sb="27" eb="28">
      <t>ナラ</t>
    </rPh>
    <rPh sb="29" eb="30">
      <t>カ</t>
    </rPh>
    <rPh sb="32" eb="34">
      <t>ジュンバン</t>
    </rPh>
    <rPh sb="34" eb="35">
      <t>ツ</t>
    </rPh>
    <phoneticPr fontId="24"/>
  </si>
  <si>
    <t>上から順番に3人リーグを作成していく</t>
    <rPh sb="0" eb="1">
      <t>ウエ</t>
    </rPh>
    <rPh sb="3" eb="5">
      <t>ジュンバン</t>
    </rPh>
    <rPh sb="7" eb="8">
      <t>ニン</t>
    </rPh>
    <rPh sb="12" eb="14">
      <t>サクセイ</t>
    </rPh>
    <phoneticPr fontId="24"/>
  </si>
  <si>
    <t>※　高校生以下の学生が入賞した際は、その金額相当の賞品（卓球用品）をお渡しいたします。</t>
  </si>
  <si>
    <t>・申込用紙に入力をし、添付ファイルで上記アドレスにメールで申し込み下さい。</t>
  </si>
  <si>
    <t>・インターネット申し込みのみ受付します。</t>
  </si>
  <si>
    <t>・ファイル名は</t>
  </si>
  <si>
    <t>・参加費は大会当日、受付にて徴収いたします。</t>
  </si>
  <si>
    <t>・参加を受付しましたら、数日中に受付完了通知を返信いたします。</t>
  </si>
  <si>
    <t>・組み合わせは過去の実績は考慮せず完全抽選にて作成いたします。</t>
  </si>
  <si>
    <t>・申し込みトラブル防止の為、返信がない場合はお手数ですが上記アドレスまで問い合わせ下さい。</t>
  </si>
  <si>
    <t>　ただし予選リーグで同じ所属チームが当たらないように配慮いたします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</si>
</sst>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ggg\ e&quot;年&quot;\ m&quot;月&quot;\ d&quot;日&quot;\(aaa\)" x16r2:formatCode16="[$-ja-JP-x-gannen]ggg\ e&quot;年&quot;\ m&quot;月&quot;\ d&quot;日&quot;\(aaa\)"/>
    <numFmt numFmtId="177" formatCode="#,##0\ &quot;円&quot;"/>
  </numFmts>
  <fonts count="25" x14ac:knownFonts="1">
    <font>
      <sz val="11"/>
      <color theme="1"/>
      <name val="ＭＳ Ｐゴシック"/>
      <family val="3"/>
      <charset val="128"/>
      <scheme val="minor"/>
    </font>
    <font>
      <sz val="6"/>
      <name val="ＭＳ Ｐゴシック"/>
      <family val="3"/>
      <charset val="128"/>
    </font>
    <font>
      <u/>
      <sz val="11"/>
      <color theme="1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
      <b/>
      <sz val="14"/>
      <color rgb="FFFF0000"/>
      <name val="ＭＳ Ｐゴシック"/>
      <family val="3"/>
      <charset val="128"/>
      <scheme val="minor"/>
    </font>
    <font>
      <b/>
      <sz val="12"/>
      <color rgb="FFFF0000"/>
      <name val="ＭＳ Ｐゴシック"/>
      <family val="3"/>
      <charset val="128"/>
      <scheme val="minor"/>
    </font>
    <font>
      <sz val="14"/>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11"/>
      <color rgb="FFFF0000"/>
      <name val="ＭＳ Ｐゴシック"/>
      <family val="3"/>
      <charset val="128"/>
      <scheme val="minor"/>
    </font>
    <font>
      <sz val="14"/>
      <color rgb="FFFF0000"/>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28"/>
      <color theme="1"/>
      <name val="ＭＳ Ｐゴシック"/>
      <family val="3"/>
      <charset val="128"/>
      <scheme val="minor"/>
    </font>
    <font>
      <u/>
      <sz val="18"/>
      <color theme="10"/>
      <name val="ＭＳ Ｐゴシック"/>
      <family val="3"/>
      <charset val="128"/>
      <scheme val="minor"/>
    </font>
    <font>
      <sz val="18"/>
      <color theme="1"/>
      <name val="ＭＳ Ｐゴシック"/>
      <family val="3"/>
      <charset val="128"/>
      <scheme val="minor"/>
    </font>
    <font>
      <sz val="11"/>
      <color theme="1"/>
      <name val="ＭＳ Ｐゴシック"/>
      <family val="3"/>
      <charset val="128"/>
      <scheme val="minor"/>
    </font>
    <font>
      <b/>
      <sz val="26"/>
      <color theme="1"/>
      <name val="ＭＳ Ｐゴシック"/>
      <family val="3"/>
      <charset val="128"/>
      <scheme val="minor"/>
    </font>
    <font>
      <b/>
      <sz val="24"/>
      <color theme="1"/>
      <name val="ＭＳ Ｐゴシック"/>
      <family val="3"/>
      <charset val="128"/>
      <scheme val="minor"/>
    </font>
    <font>
      <sz val="6"/>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8" tint="0.59999389629810485"/>
        <bgColor indexed="64"/>
      </patternFill>
    </fill>
  </fills>
  <borders count="36">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6" fontId="21" fillId="0" borderId="0" applyFont="0" applyFill="0" applyBorder="0" applyAlignment="0" applyProtection="0">
      <alignment vertical="center"/>
    </xf>
  </cellStyleXfs>
  <cellXfs count="103">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1" xfId="0" applyBorder="1" applyAlignment="1">
      <alignment horizontal="center" vertical="center"/>
    </xf>
    <xf numFmtId="0" fontId="4" fillId="0" borderId="0" xfId="0" applyFont="1">
      <alignment vertical="center"/>
    </xf>
    <xf numFmtId="0" fontId="5" fillId="0" borderId="0" xfId="0" applyFont="1">
      <alignment vertical="center"/>
    </xf>
    <xf numFmtId="0" fontId="9" fillId="0" borderId="0" xfId="0" applyFont="1">
      <alignment vertical="center"/>
    </xf>
    <xf numFmtId="0" fontId="0" fillId="2" borderId="0" xfId="0" applyFill="1">
      <alignment vertical="center"/>
    </xf>
    <xf numFmtId="0" fontId="10" fillId="2" borderId="0" xfId="0" applyFont="1" applyFill="1">
      <alignment vertical="center"/>
    </xf>
    <xf numFmtId="0" fontId="11" fillId="0" borderId="0" xfId="0" applyFont="1">
      <alignment vertical="center"/>
    </xf>
    <xf numFmtId="6" fontId="12" fillId="0" borderId="0" xfId="0" applyNumberFormat="1" applyFont="1">
      <alignment vertical="center"/>
    </xf>
    <xf numFmtId="0" fontId="3" fillId="0" borderId="0" xfId="0" applyFont="1" applyAlignment="1">
      <alignment horizontal="right" vertical="center"/>
    </xf>
    <xf numFmtId="0" fontId="13" fillId="0" borderId="0" xfId="0" applyFont="1">
      <alignment vertical="center"/>
    </xf>
    <xf numFmtId="0" fontId="3" fillId="2" borderId="0" xfId="0" applyFont="1" applyFill="1" applyAlignment="1">
      <alignment horizontal="right" vertical="center"/>
    </xf>
    <xf numFmtId="0" fontId="14" fillId="2" borderId="0" xfId="0" applyFont="1" applyFill="1">
      <alignment vertical="center"/>
    </xf>
    <xf numFmtId="0" fontId="15" fillId="2" borderId="0" xfId="0" applyFont="1" applyFill="1">
      <alignment vertical="center"/>
    </xf>
    <xf numFmtId="0" fontId="16" fillId="2" borderId="0" xfId="0" applyFont="1" applyFill="1">
      <alignment vertical="center"/>
    </xf>
    <xf numFmtId="0" fontId="15" fillId="3" borderId="0" xfId="0" applyFont="1" applyFill="1">
      <alignment vertical="center"/>
    </xf>
    <xf numFmtId="0" fontId="0" fillId="2" borderId="0" xfId="0" applyFill="1" applyAlignment="1">
      <alignment horizontal="right" vertical="center"/>
    </xf>
    <xf numFmtId="0" fontId="8" fillId="2" borderId="0" xfId="0" applyFont="1" applyFill="1">
      <alignment vertical="center"/>
    </xf>
    <xf numFmtId="0" fontId="6" fillId="0" borderId="0" xfId="0" applyFont="1">
      <alignment vertical="center"/>
    </xf>
    <xf numFmtId="0" fontId="17" fillId="4" borderId="0" xfId="0" applyFont="1" applyFill="1">
      <alignment vertical="center"/>
    </xf>
    <xf numFmtId="0" fontId="3" fillId="4" borderId="0" xfId="0" applyFont="1" applyFill="1">
      <alignment vertical="center"/>
    </xf>
    <xf numFmtId="0" fontId="20"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177" fontId="12" fillId="0" borderId="0" xfId="2" applyNumberFormat="1" applyFont="1">
      <alignment vertical="center"/>
    </xf>
    <xf numFmtId="0" fontId="11" fillId="0" borderId="0" xfId="0" applyFont="1" applyAlignment="1">
      <alignment horizontal="left" vertical="center"/>
    </xf>
    <xf numFmtId="0" fontId="18" fillId="0" borderId="9" xfId="0" applyFont="1" applyBorder="1">
      <alignment vertical="center"/>
    </xf>
    <xf numFmtId="0" fontId="5" fillId="0" borderId="12" xfId="0" applyFont="1" applyBorder="1">
      <alignment vertical="center"/>
    </xf>
    <xf numFmtId="0" fontId="22" fillId="0" borderId="10" xfId="0" applyFont="1" applyBorder="1" applyAlignment="1">
      <alignment vertical="center" wrapText="1"/>
    </xf>
    <xf numFmtId="0" fontId="22" fillId="0" borderId="13" xfId="0" applyFont="1" applyBorder="1" applyAlignment="1">
      <alignment vertical="center" wrapText="1"/>
    </xf>
    <xf numFmtId="0" fontId="22" fillId="0" borderId="11" xfId="0" applyFont="1" applyBorder="1" applyAlignment="1">
      <alignment vertical="center" wrapText="1"/>
    </xf>
    <xf numFmtId="0" fontId="22" fillId="0" borderId="14" xfId="0" applyFont="1" applyBorder="1" applyAlignment="1">
      <alignment vertical="center" wrapText="1"/>
    </xf>
    <xf numFmtId="0" fontId="11" fillId="0" borderId="0" xfId="0" applyFont="1" applyAlignment="1">
      <alignment horizontal="center" vertical="center"/>
    </xf>
    <xf numFmtId="0" fontId="17" fillId="0" borderId="0" xfId="0" applyFont="1">
      <alignment vertical="center"/>
    </xf>
    <xf numFmtId="0" fontId="10" fillId="0" borderId="0" xfId="0" applyFont="1">
      <alignment vertical="center"/>
    </xf>
    <xf numFmtId="0" fontId="0" fillId="0" borderId="2" xfId="0" applyBorder="1">
      <alignment vertical="center"/>
    </xf>
    <xf numFmtId="0" fontId="3" fillId="0" borderId="18" xfId="0" applyFont="1" applyBorder="1" applyAlignment="1">
      <alignment horizontal="center" vertical="center"/>
    </xf>
    <xf numFmtId="6" fontId="0" fillId="0" borderId="2" xfId="0" applyNumberFormat="1" applyBorder="1">
      <alignment vertical="center"/>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6" fillId="0" borderId="0" xfId="0" applyFont="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7" fillId="0" borderId="0" xfId="0" applyFont="1">
      <alignment vertical="center"/>
    </xf>
    <xf numFmtId="0" fontId="7" fillId="0" borderId="29" xfId="0" applyFont="1" applyBorder="1" applyAlignment="1">
      <alignment horizontal="center" vertical="center"/>
    </xf>
    <xf numFmtId="0" fontId="7" fillId="0" borderId="28" xfId="0" applyFont="1" applyBorder="1" applyAlignment="1">
      <alignment horizontal="center" vertical="center"/>
    </xf>
    <xf numFmtId="6" fontId="0" fillId="0" borderId="18" xfId="2" applyFont="1" applyBorder="1" applyAlignment="1" applyProtection="1">
      <alignment horizontal="right" vertical="center"/>
    </xf>
    <xf numFmtId="6" fontId="0" fillId="0" borderId="0" xfId="2" applyFont="1" applyBorder="1" applyAlignment="1" applyProtection="1">
      <alignment horizontal="right" vertical="center"/>
    </xf>
    <xf numFmtId="0" fontId="7" fillId="0" borderId="0" xfId="0" applyFont="1" applyAlignment="1">
      <alignment horizontal="center" vertical="center"/>
    </xf>
    <xf numFmtId="0" fontId="11" fillId="0" borderId="2" xfId="0" applyFont="1" applyBorder="1" applyAlignment="1">
      <alignment horizontal="center" vertical="center"/>
    </xf>
    <xf numFmtId="6" fontId="6" fillId="0" borderId="2" xfId="0" applyNumberFormat="1" applyFont="1" applyBorder="1">
      <alignment vertical="center"/>
    </xf>
    <xf numFmtId="6" fontId="0" fillId="0" borderId="0" xfId="2" applyFont="1" applyBorder="1" applyAlignment="1" applyProtection="1">
      <alignment horizontal="center" vertical="center"/>
    </xf>
    <xf numFmtId="0" fontId="0" fillId="0" borderId="2" xfId="0" applyBorder="1" applyProtection="1">
      <alignment vertical="center"/>
      <protection locked="0"/>
    </xf>
    <xf numFmtId="0" fontId="0" fillId="0" borderId="18" xfId="0"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0" fillId="0" borderId="18" xfId="0" applyBorder="1" applyProtection="1">
      <alignment vertical="center"/>
      <protection locked="0"/>
    </xf>
    <xf numFmtId="0" fontId="0" fillId="0" borderId="0" xfId="0" applyProtection="1">
      <alignment vertical="center"/>
      <protection locked="0"/>
    </xf>
    <xf numFmtId="0" fontId="11" fillId="0" borderId="5" xfId="0" applyFont="1" applyBorder="1">
      <alignmen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19" fillId="3" borderId="0" xfId="1" applyFont="1" applyFill="1" applyBorder="1" applyAlignment="1">
      <alignment horizontal="center" vertical="center"/>
    </xf>
    <xf numFmtId="0" fontId="3" fillId="0" borderId="0" xfId="0" applyFont="1" applyAlignment="1">
      <alignment horizontal="center" vertical="center"/>
    </xf>
    <xf numFmtId="176" fontId="6" fillId="0" borderId="0" xfId="0" applyNumberFormat="1" applyFont="1" applyAlignment="1">
      <alignment horizontal="left" vertical="center" wrapText="1"/>
    </xf>
    <xf numFmtId="0" fontId="3" fillId="0" borderId="18" xfId="0" applyFont="1" applyBorder="1">
      <alignment vertical="center"/>
    </xf>
    <xf numFmtId="0" fontId="23" fillId="0" borderId="10" xfId="0" applyFont="1" applyBorder="1" applyAlignment="1">
      <alignment horizontal="center" vertical="center" wrapText="1"/>
    </xf>
    <xf numFmtId="0" fontId="23" fillId="0" borderId="13" xfId="0" applyFont="1" applyBorder="1" applyAlignment="1">
      <alignment horizontal="center" vertical="center" wrapText="1"/>
    </xf>
    <xf numFmtId="0" fontId="18" fillId="0" borderId="10" xfId="0" applyFont="1" applyBorder="1" applyAlignment="1">
      <alignment horizontal="center" vertical="center"/>
    </xf>
    <xf numFmtId="0" fontId="18" fillId="0" borderId="13" xfId="0" applyFont="1" applyBorder="1" applyAlignment="1">
      <alignment horizontal="center" vertical="center"/>
    </xf>
    <xf numFmtId="0" fontId="3" fillId="0" borderId="18"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6" fillId="0" borderId="0" xfId="0" applyFont="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0" fillId="0" borderId="35"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cellXfs>
  <cellStyles count="3">
    <cellStyle name="ハイパーリンク" xfId="1" builtinId="8"/>
    <cellStyle name="通貨" xfId="2"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60960</xdr:colOff>
      <xdr:row>1</xdr:row>
      <xdr:rowOff>289560</xdr:rowOff>
    </xdr:from>
    <xdr:to>
      <xdr:col>15</xdr:col>
      <xdr:colOff>182880</xdr:colOff>
      <xdr:row>2</xdr:row>
      <xdr:rowOff>281940</xdr:rowOff>
    </xdr:to>
    <xdr:pic>
      <xdr:nvPicPr>
        <xdr:cNvPr id="2" name="図 1" descr="挿絵, 抽象 が含まれている画像&#10;&#10;自動的に生成された説明">
          <a:extLst>
            <a:ext uri="{FF2B5EF4-FFF2-40B4-BE49-F238E27FC236}">
              <a16:creationId xmlns:a16="http://schemas.microsoft.com/office/drawing/2014/main" id="{C8639ED6-4E03-45CE-9CEB-762770CCA89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722" r="1262"/>
        <a:stretch/>
      </xdr:blipFill>
      <xdr:spPr bwMode="auto">
        <a:xfrm>
          <a:off x="9182100" y="510540"/>
          <a:ext cx="1950720" cy="472440"/>
        </a:xfrm>
        <a:prstGeom prst="rect">
          <a:avLst/>
        </a:prstGeom>
        <a:ln>
          <a:noFill/>
        </a:ln>
        <a:extLst>
          <a:ext uri="{53640926-AAD7-44D8-BBD7-CCE9431645EC}">
            <a14:shadowObscured xmlns:a14="http://schemas.microsoft.com/office/drawing/2010/main"/>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iigatacttl@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66A4E-2454-4C81-B203-B4540B7436DE}">
  <sheetPr>
    <pageSetUpPr fitToPage="1"/>
  </sheetPr>
  <dimension ref="B1:L57"/>
  <sheetViews>
    <sheetView tabSelected="1" topLeftCell="B1" zoomScaleNormal="100" workbookViewId="0">
      <selection activeCell="C2" sqref="C2:F3"/>
    </sheetView>
  </sheetViews>
  <sheetFormatPr defaultRowHeight="13.2" x14ac:dyDescent="0.2"/>
  <cols>
    <col min="1" max="1" width="2.33203125" customWidth="1"/>
    <col min="2" max="2" width="17.77734375" style="1" customWidth="1"/>
    <col min="3" max="3" width="4.21875" style="1" customWidth="1"/>
    <col min="4" max="5" width="9.21875" customWidth="1"/>
    <col min="6" max="9" width="16.77734375" customWidth="1"/>
    <col min="10" max="11" width="9.77734375" customWidth="1"/>
    <col min="12" max="12" width="3.21875" customWidth="1"/>
  </cols>
  <sheetData>
    <row r="1" spans="2:11" ht="17.7" customHeight="1" thickBot="1" x14ac:dyDescent="0.25"/>
    <row r="2" spans="2:11" ht="37.950000000000003" customHeight="1" thickTop="1" x14ac:dyDescent="0.2">
      <c r="B2" s="29"/>
      <c r="C2" s="82" t="e" vm="1">
        <v>#VALUE!</v>
      </c>
      <c r="D2" s="82"/>
      <c r="E2" s="82"/>
      <c r="F2" s="82"/>
      <c r="G2" s="80" t="s">
        <v>53</v>
      </c>
      <c r="H2" s="80"/>
      <c r="I2" s="80"/>
      <c r="J2" s="31"/>
      <c r="K2" s="33"/>
    </row>
    <row r="3" spans="2:11" ht="37.950000000000003" customHeight="1" thickBot="1" x14ac:dyDescent="0.25">
      <c r="B3" s="30"/>
      <c r="C3" s="83"/>
      <c r="D3" s="83"/>
      <c r="E3" s="83"/>
      <c r="F3" s="83"/>
      <c r="G3" s="81"/>
      <c r="H3" s="81"/>
      <c r="I3" s="81"/>
      <c r="J3" s="32"/>
      <c r="K3" s="34"/>
    </row>
    <row r="4" spans="2:11" ht="7.5" customHeight="1" thickTop="1" x14ac:dyDescent="0.2"/>
    <row r="5" spans="2:11" ht="21.75" customHeight="1" x14ac:dyDescent="0.2">
      <c r="I5" s="2" t="s">
        <v>0</v>
      </c>
      <c r="J5" s="26" t="s">
        <v>62</v>
      </c>
      <c r="K5" s="9"/>
    </row>
    <row r="6" spans="2:11" ht="30" customHeight="1" x14ac:dyDescent="0.2">
      <c r="B6" s="85" t="s">
        <v>1</v>
      </c>
      <c r="C6" s="85"/>
      <c r="D6" s="85"/>
      <c r="E6" s="85"/>
      <c r="F6" s="85"/>
      <c r="G6" s="85"/>
      <c r="H6" s="85"/>
      <c r="I6" s="85"/>
      <c r="J6" s="85"/>
      <c r="K6" s="85"/>
    </row>
    <row r="7" spans="2:11" ht="15" customHeight="1" x14ac:dyDescent="0.2">
      <c r="B7" s="23"/>
      <c r="C7" s="23"/>
      <c r="D7" s="23"/>
      <c r="E7" s="23"/>
      <c r="F7" s="23"/>
      <c r="G7" s="23"/>
      <c r="H7" s="23"/>
      <c r="I7" s="4"/>
    </row>
    <row r="8" spans="2:11" ht="30" customHeight="1" x14ac:dyDescent="0.2">
      <c r="B8" s="35" t="s">
        <v>2</v>
      </c>
      <c r="D8" s="78">
        <v>46180</v>
      </c>
      <c r="E8" s="78"/>
      <c r="F8" s="78"/>
      <c r="G8" s="20" t="s">
        <v>33</v>
      </c>
      <c r="H8" s="2"/>
      <c r="I8" s="2"/>
    </row>
    <row r="9" spans="2:11" ht="30" customHeight="1" thickBot="1" x14ac:dyDescent="0.25">
      <c r="B9" s="35" t="s">
        <v>3</v>
      </c>
      <c r="D9" s="2" t="s">
        <v>34</v>
      </c>
      <c r="E9" s="2"/>
      <c r="F9" s="2"/>
      <c r="G9" s="77" t="s">
        <v>35</v>
      </c>
      <c r="H9" s="77"/>
      <c r="I9" s="77"/>
    </row>
    <row r="10" spans="2:11" ht="30" customHeight="1" thickBot="1" x14ac:dyDescent="0.25">
      <c r="B10" s="35" t="s">
        <v>4</v>
      </c>
      <c r="D10" s="79" t="s">
        <v>37</v>
      </c>
      <c r="E10" s="79"/>
      <c r="F10" s="79"/>
      <c r="G10" s="84" t="s">
        <v>60</v>
      </c>
      <c r="H10" s="2"/>
      <c r="I10" s="2"/>
    </row>
    <row r="11" spans="2:11" ht="30" customHeight="1" thickBot="1" x14ac:dyDescent="0.25">
      <c r="B11" s="35"/>
      <c r="D11" s="79" t="s">
        <v>38</v>
      </c>
      <c r="E11" s="79"/>
      <c r="F11" s="79"/>
      <c r="G11" s="84"/>
      <c r="H11" s="2"/>
      <c r="I11" s="2"/>
    </row>
    <row r="12" spans="2:11" ht="30" customHeight="1" thickBot="1" x14ac:dyDescent="0.25">
      <c r="B12" s="35"/>
      <c r="D12" s="79" t="s">
        <v>36</v>
      </c>
      <c r="E12" s="79"/>
      <c r="F12" s="79"/>
      <c r="G12" s="39" t="s">
        <v>61</v>
      </c>
      <c r="H12" s="26" t="s">
        <v>46</v>
      </c>
      <c r="I12" s="2"/>
    </row>
    <row r="13" spans="2:11" ht="15" customHeight="1" x14ac:dyDescent="0.2">
      <c r="B13" s="35"/>
      <c r="D13" s="2"/>
      <c r="E13" s="2"/>
      <c r="F13" s="2"/>
      <c r="G13" s="2"/>
      <c r="H13" s="26"/>
      <c r="I13" s="2"/>
    </row>
    <row r="14" spans="2:11" ht="30" customHeight="1" x14ac:dyDescent="0.2">
      <c r="B14" s="35" t="s">
        <v>47</v>
      </c>
      <c r="D14" s="25" t="s">
        <v>54</v>
      </c>
      <c r="F14" s="27">
        <v>50000</v>
      </c>
      <c r="G14" s="2"/>
      <c r="H14" s="2"/>
      <c r="I14" s="2"/>
    </row>
    <row r="15" spans="2:11" ht="30" customHeight="1" x14ac:dyDescent="0.2">
      <c r="B15" s="35"/>
      <c r="D15" s="25" t="s">
        <v>48</v>
      </c>
      <c r="E15" s="2"/>
      <c r="F15" s="27">
        <v>30000</v>
      </c>
      <c r="G15" s="2"/>
      <c r="H15" s="2"/>
      <c r="I15" s="2"/>
    </row>
    <row r="16" spans="2:11" ht="30" customHeight="1" x14ac:dyDescent="0.2">
      <c r="B16" s="35"/>
      <c r="D16" s="25" t="s">
        <v>55</v>
      </c>
      <c r="E16" s="2"/>
      <c r="F16" s="27">
        <v>10000</v>
      </c>
      <c r="G16" s="2" t="s">
        <v>49</v>
      </c>
      <c r="H16" s="2"/>
      <c r="I16" s="2"/>
    </row>
    <row r="17" spans="2:12" ht="30" customHeight="1" x14ac:dyDescent="0.2">
      <c r="B17" s="35"/>
      <c r="D17" s="26" t="s">
        <v>74</v>
      </c>
      <c r="E17" s="2"/>
      <c r="F17" s="2"/>
      <c r="G17" s="2"/>
      <c r="H17" s="2"/>
      <c r="I17" s="2"/>
    </row>
    <row r="18" spans="2:12" ht="15" customHeight="1" x14ac:dyDescent="0.2">
      <c r="B18" s="35"/>
      <c r="D18" s="26"/>
      <c r="E18" s="2"/>
      <c r="F18" s="2"/>
      <c r="G18" s="2"/>
      <c r="H18" s="2"/>
      <c r="I18" s="2"/>
    </row>
    <row r="19" spans="2:12" ht="30" customHeight="1" x14ac:dyDescent="0.2">
      <c r="B19" s="35" t="s">
        <v>5</v>
      </c>
      <c r="D19" s="2" t="s">
        <v>39</v>
      </c>
      <c r="E19" s="2"/>
      <c r="F19" s="2"/>
      <c r="G19" s="2"/>
      <c r="H19" s="2"/>
      <c r="I19" s="2"/>
    </row>
    <row r="20" spans="2:12" ht="30" customHeight="1" x14ac:dyDescent="0.2">
      <c r="B20" s="35"/>
      <c r="D20" s="2" t="s">
        <v>40</v>
      </c>
      <c r="E20" s="2"/>
      <c r="F20" s="2"/>
      <c r="G20" s="2"/>
      <c r="H20" s="2"/>
      <c r="I20" s="2"/>
    </row>
    <row r="21" spans="2:12" ht="15" customHeight="1" x14ac:dyDescent="0.2">
      <c r="B21" s="35"/>
      <c r="D21" s="2"/>
      <c r="E21" s="2"/>
      <c r="F21" s="2"/>
      <c r="G21" s="2"/>
      <c r="H21" s="2"/>
      <c r="I21" s="2"/>
    </row>
    <row r="22" spans="2:12" ht="30" customHeight="1" x14ac:dyDescent="0.2">
      <c r="B22" s="35" t="s">
        <v>6</v>
      </c>
      <c r="D22" s="2" t="s">
        <v>41</v>
      </c>
      <c r="E22" s="2"/>
      <c r="F22" s="2"/>
      <c r="G22" s="2"/>
      <c r="H22" s="2"/>
      <c r="I22" s="2"/>
    </row>
    <row r="23" spans="2:12" ht="30" customHeight="1" x14ac:dyDescent="0.2">
      <c r="B23" s="35"/>
      <c r="D23" s="2" t="s">
        <v>42</v>
      </c>
      <c r="E23" s="2"/>
      <c r="F23" s="2"/>
      <c r="G23" s="2"/>
      <c r="H23" s="2"/>
      <c r="I23" s="2"/>
    </row>
    <row r="24" spans="2:12" ht="30" customHeight="1" x14ac:dyDescent="0.2">
      <c r="B24" s="35"/>
      <c r="D24" s="28" t="s">
        <v>52</v>
      </c>
      <c r="I24" t="s">
        <v>50</v>
      </c>
    </row>
    <row r="25" spans="2:12" ht="15" customHeight="1" x14ac:dyDescent="0.2">
      <c r="B25" s="35"/>
      <c r="D25" s="28"/>
    </row>
    <row r="26" spans="2:12" ht="30" customHeight="1" x14ac:dyDescent="0.2">
      <c r="B26" s="35" t="s">
        <v>8</v>
      </c>
      <c r="D26" s="2" t="s">
        <v>45</v>
      </c>
      <c r="E26" s="2"/>
      <c r="F26" s="2"/>
      <c r="G26" s="2"/>
      <c r="H26" s="2"/>
      <c r="I26" s="2"/>
      <c r="J26" s="2"/>
    </row>
    <row r="27" spans="2:12" ht="15" customHeight="1" x14ac:dyDescent="0.2">
      <c r="B27" s="35"/>
      <c r="D27" s="2"/>
      <c r="E27" s="2"/>
      <c r="F27" s="2"/>
      <c r="G27" s="2"/>
      <c r="H27" s="2"/>
      <c r="I27" s="2"/>
      <c r="J27" s="2"/>
    </row>
    <row r="28" spans="2:12" ht="30" customHeight="1" x14ac:dyDescent="0.2">
      <c r="B28" s="35" t="s">
        <v>9</v>
      </c>
      <c r="D28" s="2" t="s">
        <v>10</v>
      </c>
      <c r="E28" s="2"/>
      <c r="F28" s="11" t="s">
        <v>11</v>
      </c>
      <c r="G28" s="10">
        <v>2000</v>
      </c>
    </row>
    <row r="29" spans="2:12" ht="30" customHeight="1" x14ac:dyDescent="0.2">
      <c r="B29" s="35"/>
      <c r="D29" s="2" t="s">
        <v>43</v>
      </c>
      <c r="E29" s="2"/>
      <c r="F29" s="11" t="s">
        <v>44</v>
      </c>
      <c r="G29" s="10">
        <v>3000</v>
      </c>
      <c r="H29" s="2" t="s">
        <v>12</v>
      </c>
    </row>
    <row r="30" spans="2:12" ht="15" customHeight="1" x14ac:dyDescent="0.2">
      <c r="B30" s="35"/>
      <c r="D30" s="2"/>
      <c r="E30" s="2"/>
      <c r="F30" s="11"/>
      <c r="G30" s="10"/>
      <c r="H30" s="2"/>
    </row>
    <row r="31" spans="2:12" ht="30" customHeight="1" x14ac:dyDescent="0.2">
      <c r="B31" s="35" t="s">
        <v>13</v>
      </c>
      <c r="D31" s="2"/>
      <c r="E31" s="5" t="s">
        <v>14</v>
      </c>
      <c r="F31" s="2"/>
      <c r="G31" s="76" t="s">
        <v>15</v>
      </c>
      <c r="H31" s="76"/>
      <c r="I31" s="76"/>
      <c r="J31" s="2"/>
    </row>
    <row r="32" spans="2:12" ht="30" customHeight="1" x14ac:dyDescent="0.2">
      <c r="B32" s="35"/>
      <c r="C32" s="13" t="s">
        <v>7</v>
      </c>
      <c r="D32" s="14" t="s">
        <v>76</v>
      </c>
      <c r="E32" s="7"/>
      <c r="F32" s="15"/>
      <c r="G32" s="15"/>
      <c r="H32" s="15"/>
      <c r="I32" s="16"/>
      <c r="J32" s="15"/>
      <c r="K32" s="8"/>
      <c r="L32" s="7"/>
    </row>
    <row r="33" spans="2:12" ht="30" customHeight="1" x14ac:dyDescent="0.2">
      <c r="B33" s="35"/>
      <c r="C33" s="13"/>
      <c r="D33" s="14" t="s">
        <v>75</v>
      </c>
      <c r="E33" s="7"/>
      <c r="F33" s="15"/>
      <c r="G33" s="15"/>
      <c r="H33" s="15"/>
      <c r="I33" s="16"/>
      <c r="J33" s="15"/>
      <c r="K33" s="8"/>
      <c r="L33" s="7"/>
    </row>
    <row r="34" spans="2:12" ht="30" customHeight="1" x14ac:dyDescent="0.2">
      <c r="B34" s="35"/>
      <c r="C34" s="13"/>
      <c r="D34" s="15" t="s">
        <v>77</v>
      </c>
      <c r="E34" s="7"/>
      <c r="F34" s="17" t="s">
        <v>16</v>
      </c>
      <c r="G34" s="17"/>
      <c r="H34" s="15" t="s">
        <v>17</v>
      </c>
      <c r="I34" s="16"/>
      <c r="J34" s="15"/>
      <c r="K34" s="8"/>
      <c r="L34" s="7"/>
    </row>
    <row r="35" spans="2:12" ht="30" customHeight="1" x14ac:dyDescent="0.2">
      <c r="B35" s="35"/>
      <c r="C35" s="18"/>
      <c r="D35" s="15" t="s">
        <v>78</v>
      </c>
      <c r="E35" s="7"/>
      <c r="F35" s="15"/>
      <c r="G35" s="15"/>
      <c r="H35" s="15"/>
      <c r="I35" s="16"/>
      <c r="J35" s="15"/>
      <c r="K35" s="8"/>
      <c r="L35" s="7"/>
    </row>
    <row r="36" spans="2:12" ht="30" customHeight="1" x14ac:dyDescent="0.2">
      <c r="B36" s="35"/>
      <c r="C36" s="7"/>
      <c r="D36" s="8" t="s">
        <v>79</v>
      </c>
      <c r="E36" s="7"/>
      <c r="F36" s="8"/>
      <c r="G36" s="8"/>
      <c r="H36" s="8"/>
      <c r="I36" s="19"/>
      <c r="J36" s="8"/>
      <c r="K36" s="8"/>
      <c r="L36" s="7"/>
    </row>
    <row r="37" spans="2:12" ht="30" customHeight="1" x14ac:dyDescent="0.2">
      <c r="B37" s="35"/>
      <c r="C37" s="7"/>
      <c r="D37" s="8" t="s">
        <v>80</v>
      </c>
      <c r="E37" s="7"/>
      <c r="F37" s="8"/>
      <c r="G37" s="8"/>
      <c r="H37" s="8"/>
      <c r="I37" s="19"/>
      <c r="J37" s="8"/>
      <c r="K37" s="8"/>
      <c r="L37" s="7"/>
    </row>
    <row r="38" spans="2:12" ht="30" customHeight="1" x14ac:dyDescent="0.2">
      <c r="B38" s="35"/>
      <c r="C38" s="7"/>
      <c r="D38" s="8" t="s">
        <v>82</v>
      </c>
      <c r="E38" s="7"/>
      <c r="F38" s="8"/>
      <c r="G38" s="8"/>
      <c r="H38" s="8"/>
      <c r="I38" s="19"/>
      <c r="J38" s="8"/>
      <c r="K38" s="8"/>
      <c r="L38" s="7"/>
    </row>
    <row r="39" spans="2:12" ht="30" customHeight="1" x14ac:dyDescent="0.2">
      <c r="B39" s="35"/>
      <c r="C39" s="7"/>
      <c r="D39" s="8" t="s">
        <v>81</v>
      </c>
      <c r="E39" s="7"/>
      <c r="F39" s="8"/>
      <c r="G39" s="8"/>
      <c r="H39" s="8"/>
      <c r="I39" s="8"/>
      <c r="J39" s="8"/>
      <c r="K39" s="8"/>
      <c r="L39" s="7"/>
    </row>
    <row r="40" spans="2:12" ht="15" customHeight="1" thickBot="1" x14ac:dyDescent="0.25">
      <c r="B40" s="35"/>
      <c r="C40"/>
      <c r="D40" s="37"/>
      <c r="F40" s="37"/>
      <c r="G40" s="37"/>
      <c r="H40" s="37"/>
      <c r="I40" s="37"/>
      <c r="J40" s="37"/>
      <c r="K40" s="37"/>
    </row>
    <row r="41" spans="2:12" ht="42.6" customHeight="1" thickBot="1" x14ac:dyDescent="0.25">
      <c r="B41" s="35" t="s">
        <v>18</v>
      </c>
      <c r="C41" s="3"/>
      <c r="D41" s="73" t="s">
        <v>56</v>
      </c>
      <c r="E41" s="74"/>
      <c r="F41" s="74"/>
      <c r="G41" s="74"/>
      <c r="H41" s="74"/>
      <c r="I41" s="74"/>
      <c r="J41" s="75"/>
    </row>
    <row r="42" spans="2:12" ht="15" customHeight="1" x14ac:dyDescent="0.2">
      <c r="B42" s="35"/>
      <c r="D42" s="24"/>
      <c r="E42" s="24"/>
      <c r="F42" s="24"/>
      <c r="G42" s="24"/>
      <c r="H42" s="24"/>
      <c r="I42" s="24"/>
      <c r="J42" s="24"/>
    </row>
    <row r="43" spans="2:12" ht="30" customHeight="1" x14ac:dyDescent="0.2">
      <c r="B43" s="35" t="s">
        <v>19</v>
      </c>
      <c r="C43" s="1" t="s">
        <v>7</v>
      </c>
      <c r="D43" s="2" t="s">
        <v>51</v>
      </c>
      <c r="E43" s="2"/>
      <c r="F43" s="2"/>
      <c r="G43" s="2"/>
      <c r="H43" s="2"/>
      <c r="I43" s="2"/>
      <c r="J43" s="2"/>
      <c r="K43" s="2"/>
    </row>
    <row r="44" spans="2:12" ht="30" customHeight="1" x14ac:dyDescent="0.2">
      <c r="B44" s="35"/>
      <c r="D44" s="2"/>
      <c r="E44" s="6" t="s">
        <v>20</v>
      </c>
      <c r="F44" s="2"/>
      <c r="G44" s="2"/>
      <c r="H44" s="2"/>
      <c r="I44" s="2"/>
      <c r="J44" s="2"/>
      <c r="K44" s="2"/>
    </row>
    <row r="45" spans="2:12" ht="30" customHeight="1" x14ac:dyDescent="0.2">
      <c r="B45" s="35"/>
      <c r="C45" s="1" t="s">
        <v>7</v>
      </c>
      <c r="D45" s="2" t="s">
        <v>21</v>
      </c>
      <c r="E45" s="2"/>
      <c r="F45" s="2"/>
      <c r="G45" s="2"/>
      <c r="H45" s="2"/>
      <c r="I45" s="2"/>
      <c r="J45" s="2"/>
      <c r="K45" s="2"/>
    </row>
    <row r="46" spans="2:12" ht="30" customHeight="1" x14ac:dyDescent="0.2">
      <c r="B46" s="35"/>
      <c r="C46" s="1" t="s">
        <v>7</v>
      </c>
      <c r="D46" s="21" t="s">
        <v>22</v>
      </c>
      <c r="E46" s="22"/>
      <c r="F46" s="22"/>
      <c r="G46" s="22"/>
      <c r="H46" s="22"/>
      <c r="I46" s="22"/>
      <c r="J46" s="2"/>
      <c r="K46" s="2"/>
    </row>
    <row r="47" spans="2:12" ht="15" customHeight="1" x14ac:dyDescent="0.2">
      <c r="B47" s="35"/>
      <c r="D47" s="36"/>
      <c r="E47" s="2"/>
      <c r="F47" s="2"/>
      <c r="G47" s="2"/>
      <c r="H47" s="2"/>
      <c r="I47" s="2"/>
      <c r="J47" s="2"/>
      <c r="K47" s="2"/>
    </row>
    <row r="48" spans="2:12" ht="30" customHeight="1" x14ac:dyDescent="0.2">
      <c r="B48" s="35" t="s">
        <v>23</v>
      </c>
      <c r="D48" s="2" t="s">
        <v>24</v>
      </c>
      <c r="G48" s="2" t="s">
        <v>63</v>
      </c>
    </row>
    <row r="49" spans="2:8" ht="30" customHeight="1" x14ac:dyDescent="0.2">
      <c r="B49" s="35"/>
      <c r="H49" s="2"/>
    </row>
    <row r="50" spans="2:8" ht="30" customHeight="1" x14ac:dyDescent="0.2">
      <c r="B50"/>
      <c r="C50"/>
    </row>
    <row r="51" spans="2:8" ht="30" customHeight="1" x14ac:dyDescent="0.2">
      <c r="B51"/>
      <c r="C51"/>
    </row>
    <row r="52" spans="2:8" ht="30" customHeight="1" x14ac:dyDescent="0.2">
      <c r="B52"/>
      <c r="C52"/>
    </row>
    <row r="53" spans="2:8" ht="30" customHeight="1" x14ac:dyDescent="0.2">
      <c r="B53"/>
      <c r="C53"/>
    </row>
    <row r="54" spans="2:8" ht="30" customHeight="1" x14ac:dyDescent="0.2">
      <c r="B54"/>
      <c r="C54"/>
    </row>
    <row r="55" spans="2:8" s="12" customFormat="1" ht="30" customHeight="1" x14ac:dyDescent="0.2"/>
    <row r="56" spans="2:8" s="12" customFormat="1" ht="30" customHeight="1" x14ac:dyDescent="0.2"/>
    <row r="57" spans="2:8" s="12" customFormat="1" ht="30" customHeight="1" x14ac:dyDescent="0.2"/>
  </sheetData>
  <mergeCells count="11">
    <mergeCell ref="G2:I3"/>
    <mergeCell ref="C2:F3"/>
    <mergeCell ref="G10:G11"/>
    <mergeCell ref="D10:F10"/>
    <mergeCell ref="D11:F11"/>
    <mergeCell ref="B6:K6"/>
    <mergeCell ref="D41:J41"/>
    <mergeCell ref="G31:I31"/>
    <mergeCell ref="G9:I9"/>
    <mergeCell ref="D8:F8"/>
    <mergeCell ref="D12:F12"/>
  </mergeCells>
  <phoneticPr fontId="1"/>
  <hyperlinks>
    <hyperlink ref="G31" r:id="rId1" xr:uid="{4E55B6F7-747A-4724-8456-B37E43E56133}"/>
  </hyperlinks>
  <pageMargins left="0.39370078740157483" right="0.19685039370078741" top="0.19685039370078741" bottom="0" header="0.31496062992125984" footer="0.31496062992125984"/>
  <pageSetup paperSize="9" scale="72" fitToWidth="0" orientation="portrait"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D9D94-E1E5-4BBB-9740-49F3122DE874}">
  <sheetPr>
    <pageSetUpPr fitToPage="1"/>
  </sheetPr>
  <dimension ref="A1:R37"/>
  <sheetViews>
    <sheetView topLeftCell="A4" zoomScaleNormal="100" workbookViewId="0">
      <selection activeCell="C11" sqref="C11"/>
    </sheetView>
  </sheetViews>
  <sheetFormatPr defaultColWidth="9" defaultRowHeight="13.2" x14ac:dyDescent="0.2"/>
  <cols>
    <col min="1" max="1" width="1.21875" customWidth="1"/>
    <col min="2" max="2" width="3.109375" style="1" customWidth="1"/>
    <col min="3" max="3" width="25" customWidth="1"/>
    <col min="4" max="4" width="18.77734375" customWidth="1"/>
    <col min="5" max="5" width="1.88671875" customWidth="1"/>
    <col min="6" max="6" width="2.5546875" hidden="1" customWidth="1"/>
    <col min="7" max="7" width="3.109375" style="1" customWidth="1"/>
    <col min="8" max="8" width="25" customWidth="1"/>
    <col min="9" max="9" width="18.77734375" customWidth="1"/>
    <col min="10" max="11" width="3.109375" customWidth="1"/>
    <col min="12" max="12" width="25" customWidth="1"/>
    <col min="13" max="13" width="18.77734375" customWidth="1"/>
  </cols>
  <sheetData>
    <row r="1" spans="1:13" ht="3.75" customHeight="1" x14ac:dyDescent="0.2"/>
    <row r="2" spans="1:13" ht="42" customHeight="1" x14ac:dyDescent="0.2">
      <c r="A2" s="85" t="s">
        <v>59</v>
      </c>
      <c r="B2" s="85"/>
      <c r="C2" s="85"/>
      <c r="D2" s="85"/>
      <c r="E2" s="85"/>
      <c r="F2" s="85"/>
      <c r="G2" s="85"/>
      <c r="H2" s="85"/>
      <c r="I2" s="85"/>
      <c r="J2" s="85"/>
      <c r="K2" s="5"/>
      <c r="L2" s="5"/>
      <c r="M2" s="5"/>
    </row>
    <row r="3" spans="1:13" ht="22.5" customHeight="1" x14ac:dyDescent="0.2">
      <c r="A3" s="89" t="s">
        <v>57</v>
      </c>
      <c r="B3" s="89"/>
      <c r="C3" s="89"/>
      <c r="D3" s="89"/>
      <c r="E3" s="89"/>
      <c r="F3" s="89"/>
      <c r="G3" s="89"/>
      <c r="H3" s="89"/>
      <c r="I3" s="89"/>
      <c r="J3" s="89"/>
      <c r="K3" s="20"/>
      <c r="L3" s="20"/>
      <c r="M3" s="20"/>
    </row>
    <row r="4" spans="1:13" ht="22.5" customHeight="1" x14ac:dyDescent="0.2">
      <c r="C4" s="20"/>
      <c r="D4" s="49"/>
      <c r="E4" s="49"/>
      <c r="F4" s="49"/>
      <c r="G4" s="49"/>
      <c r="H4" s="49"/>
      <c r="I4" s="49"/>
      <c r="J4" s="49"/>
    </row>
    <row r="5" spans="1:13" ht="7.5" customHeight="1" thickBot="1" x14ac:dyDescent="0.25"/>
    <row r="6" spans="1:13" ht="22.5" customHeight="1" x14ac:dyDescent="0.2">
      <c r="C6" s="87" t="s">
        <v>25</v>
      </c>
      <c r="D6" s="88"/>
      <c r="E6" s="25"/>
      <c r="F6" s="25"/>
      <c r="G6" s="25"/>
      <c r="H6" s="87" t="s">
        <v>26</v>
      </c>
      <c r="I6" s="88"/>
      <c r="J6" s="2"/>
      <c r="K6" s="1"/>
      <c r="L6" s="77"/>
      <c r="M6" s="77"/>
    </row>
    <row r="7" spans="1:13" ht="22.5" customHeight="1" thickBot="1" x14ac:dyDescent="0.25">
      <c r="C7" s="50" t="s">
        <v>27</v>
      </c>
      <c r="D7" s="51" t="s">
        <v>28</v>
      </c>
      <c r="E7" s="1"/>
      <c r="F7" s="1"/>
      <c r="H7" s="52" t="s">
        <v>27</v>
      </c>
      <c r="I7" s="53" t="s">
        <v>29</v>
      </c>
      <c r="K7" s="1"/>
      <c r="L7" s="1"/>
      <c r="M7" s="1"/>
    </row>
    <row r="8" spans="1:13" ht="30" customHeight="1" thickBot="1" x14ac:dyDescent="0.25">
      <c r="B8" s="54">
        <v>1</v>
      </c>
      <c r="C8" s="68"/>
      <c r="D8" s="68"/>
      <c r="E8" s="1"/>
      <c r="G8" s="55">
        <v>1</v>
      </c>
      <c r="H8" s="68"/>
      <c r="I8" s="68"/>
      <c r="K8" s="86"/>
      <c r="L8" s="1"/>
      <c r="M8" s="1"/>
    </row>
    <row r="9" spans="1:13" ht="30" customHeight="1" thickBot="1" x14ac:dyDescent="0.25">
      <c r="B9" s="54">
        <v>2</v>
      </c>
      <c r="C9" s="68"/>
      <c r="D9" s="68"/>
      <c r="E9" s="1"/>
      <c r="G9" s="56">
        <v>2</v>
      </c>
      <c r="H9" s="68"/>
      <c r="I9" s="68"/>
      <c r="K9" s="86"/>
      <c r="L9" s="1"/>
      <c r="M9" s="1"/>
    </row>
    <row r="10" spans="1:13" ht="30" customHeight="1" thickBot="1" x14ac:dyDescent="0.25">
      <c r="B10" s="54">
        <v>3</v>
      </c>
      <c r="C10" s="68"/>
      <c r="D10" s="68"/>
      <c r="E10" s="1"/>
      <c r="G10" s="56">
        <v>3</v>
      </c>
      <c r="H10" s="68"/>
      <c r="I10" s="68"/>
      <c r="K10" s="86"/>
      <c r="L10" s="1"/>
      <c r="M10" s="1"/>
    </row>
    <row r="11" spans="1:13" ht="30" customHeight="1" thickBot="1" x14ac:dyDescent="0.25">
      <c r="B11" s="54">
        <v>4</v>
      </c>
      <c r="C11" s="68"/>
      <c r="D11" s="68"/>
      <c r="E11" s="1"/>
      <c r="G11" s="56">
        <v>4</v>
      </c>
      <c r="H11" s="68"/>
      <c r="I11" s="68"/>
      <c r="K11" s="86"/>
      <c r="L11" s="1"/>
      <c r="M11" s="1"/>
    </row>
    <row r="12" spans="1:13" ht="30" customHeight="1" thickBot="1" x14ac:dyDescent="0.25">
      <c r="B12" s="54">
        <v>5</v>
      </c>
      <c r="C12" s="68"/>
      <c r="D12" s="68"/>
      <c r="E12" s="1"/>
      <c r="G12" s="56">
        <v>5</v>
      </c>
      <c r="H12" s="68"/>
      <c r="I12" s="68"/>
      <c r="K12" s="86"/>
      <c r="L12" s="1"/>
      <c r="M12" s="1"/>
    </row>
    <row r="13" spans="1:13" ht="30" customHeight="1" thickBot="1" x14ac:dyDescent="0.25">
      <c r="B13" s="54">
        <v>6</v>
      </c>
      <c r="C13" s="68"/>
      <c r="D13" s="68"/>
      <c r="E13" s="1"/>
      <c r="G13" s="56">
        <v>6</v>
      </c>
      <c r="H13" s="68"/>
      <c r="I13" s="68"/>
      <c r="K13" s="86"/>
      <c r="L13" s="1"/>
      <c r="M13" s="1"/>
    </row>
    <row r="14" spans="1:13" ht="30" customHeight="1" thickBot="1" x14ac:dyDescent="0.25">
      <c r="B14" s="54">
        <v>7</v>
      </c>
      <c r="C14" s="68"/>
      <c r="D14" s="68"/>
      <c r="E14" s="1"/>
      <c r="G14" s="57">
        <v>7</v>
      </c>
      <c r="H14" s="68"/>
      <c r="I14" s="68"/>
      <c r="K14" s="86"/>
      <c r="L14" s="1"/>
      <c r="M14" s="1"/>
    </row>
    <row r="15" spans="1:13" ht="30" customHeight="1" thickBot="1" x14ac:dyDescent="0.25">
      <c r="B15" s="54">
        <v>8</v>
      </c>
      <c r="C15" s="68"/>
      <c r="D15" s="68"/>
      <c r="E15" s="1"/>
      <c r="G15" s="56">
        <v>8</v>
      </c>
      <c r="H15" s="68"/>
      <c r="I15" s="68"/>
      <c r="K15" s="86"/>
      <c r="L15" s="1"/>
      <c r="M15" s="1"/>
    </row>
    <row r="16" spans="1:13" ht="30" customHeight="1" thickBot="1" x14ac:dyDescent="0.25">
      <c r="B16" s="54">
        <v>9</v>
      </c>
      <c r="C16" s="68"/>
      <c r="D16" s="68"/>
      <c r="E16" s="1"/>
      <c r="G16" s="56">
        <v>9</v>
      </c>
      <c r="H16" s="68"/>
      <c r="I16" s="68"/>
      <c r="K16" s="86"/>
      <c r="L16" s="1"/>
      <c r="M16" s="1"/>
    </row>
    <row r="17" spans="2:13" ht="30" customHeight="1" thickBot="1" x14ac:dyDescent="0.25">
      <c r="B17" s="54">
        <v>10</v>
      </c>
      <c r="C17" s="68"/>
      <c r="D17" s="68"/>
      <c r="E17" s="1"/>
      <c r="F17" s="58"/>
      <c r="G17" s="59">
        <v>10</v>
      </c>
      <c r="H17" s="69"/>
      <c r="I17" s="69"/>
      <c r="K17" s="86"/>
      <c r="L17" s="1"/>
      <c r="M17" s="1"/>
    </row>
    <row r="18" spans="2:13" ht="30" customHeight="1" thickBot="1" x14ac:dyDescent="0.25">
      <c r="B18" s="54">
        <v>11</v>
      </c>
      <c r="C18" s="68"/>
      <c r="D18" s="70"/>
      <c r="F18" s="58"/>
      <c r="G18" s="60">
        <v>11</v>
      </c>
      <c r="H18" s="69"/>
      <c r="I18" s="69"/>
      <c r="K18" s="86"/>
      <c r="L18" s="1"/>
      <c r="M18" s="1"/>
    </row>
    <row r="19" spans="2:13" ht="30" customHeight="1" thickBot="1" x14ac:dyDescent="0.25">
      <c r="B19" s="94" t="s">
        <v>64</v>
      </c>
      <c r="C19" s="95"/>
      <c r="D19" s="61">
        <f>COUNTA(C8:C18)*2000</f>
        <v>0</v>
      </c>
      <c r="E19" s="62"/>
      <c r="F19" s="58"/>
      <c r="G19" s="92" t="s">
        <v>64</v>
      </c>
      <c r="H19" s="93"/>
      <c r="I19" s="61">
        <f>COUNTA(H8:H18)*2000</f>
        <v>0</v>
      </c>
      <c r="K19" s="86"/>
      <c r="L19" s="63"/>
      <c r="M19" s="63"/>
    </row>
    <row r="20" spans="2:13" ht="22.5" customHeight="1" thickBot="1" x14ac:dyDescent="0.25"/>
    <row r="21" spans="2:13" ht="30" customHeight="1" x14ac:dyDescent="0.2">
      <c r="C21" s="87" t="s">
        <v>58</v>
      </c>
      <c r="D21" s="88"/>
      <c r="E21" s="25"/>
      <c r="H21" s="64" t="s">
        <v>30</v>
      </c>
      <c r="I21" s="67"/>
    </row>
    <row r="22" spans="2:13" ht="30" customHeight="1" thickBot="1" x14ac:dyDescent="0.25">
      <c r="C22" s="50" t="s">
        <v>27</v>
      </c>
      <c r="D22" s="51" t="s">
        <v>28</v>
      </c>
      <c r="E22" s="1"/>
      <c r="H22" s="64" t="s">
        <v>65</v>
      </c>
      <c r="I22" s="67"/>
    </row>
    <row r="23" spans="2:13" ht="30" customHeight="1" x14ac:dyDescent="0.2">
      <c r="B23" s="90">
        <v>1</v>
      </c>
      <c r="C23" s="41"/>
      <c r="D23" s="42"/>
      <c r="E23" s="1"/>
      <c r="H23" s="64" t="s">
        <v>31</v>
      </c>
      <c r="I23" s="67"/>
    </row>
    <row r="24" spans="2:13" ht="30" customHeight="1" thickBot="1" x14ac:dyDescent="0.25">
      <c r="B24" s="91"/>
      <c r="C24" s="43"/>
      <c r="D24" s="44"/>
      <c r="E24" s="1"/>
      <c r="F24">
        <f>3-COUNTA(C23:C24)</f>
        <v>3</v>
      </c>
      <c r="H24" s="64" t="s">
        <v>25</v>
      </c>
      <c r="I24" s="40">
        <f>D19</f>
        <v>0</v>
      </c>
      <c r="J24" s="86"/>
      <c r="K24" s="86"/>
    </row>
    <row r="25" spans="2:13" ht="30" customHeight="1" x14ac:dyDescent="0.2">
      <c r="B25" s="90">
        <v>2</v>
      </c>
      <c r="C25" s="41"/>
      <c r="D25" s="42"/>
      <c r="E25" s="1"/>
      <c r="H25" s="64" t="s">
        <v>26</v>
      </c>
      <c r="I25" s="40">
        <f>I19</f>
        <v>0</v>
      </c>
      <c r="J25" s="86"/>
      <c r="K25" s="86"/>
    </row>
    <row r="26" spans="2:13" ht="30" customHeight="1" thickBot="1" x14ac:dyDescent="0.25">
      <c r="B26" s="91"/>
      <c r="C26" s="43"/>
      <c r="D26" s="44"/>
      <c r="E26" s="1"/>
      <c r="F26">
        <f>3-COUNTA(C25:C26)</f>
        <v>3</v>
      </c>
      <c r="H26" s="64" t="s">
        <v>58</v>
      </c>
      <c r="I26" s="40">
        <f>D35</f>
        <v>0</v>
      </c>
      <c r="J26" s="86"/>
      <c r="K26" s="86"/>
    </row>
    <row r="27" spans="2:13" ht="30" customHeight="1" x14ac:dyDescent="0.2">
      <c r="B27" s="90">
        <v>3</v>
      </c>
      <c r="C27" s="41"/>
      <c r="D27" s="42"/>
      <c r="E27" s="1"/>
      <c r="H27" s="64" t="s">
        <v>32</v>
      </c>
      <c r="I27" s="65">
        <f>SUM(I24:I26)</f>
        <v>0</v>
      </c>
      <c r="J27" s="86"/>
      <c r="K27" s="86"/>
    </row>
    <row r="28" spans="2:13" ht="30" customHeight="1" thickBot="1" x14ac:dyDescent="0.25">
      <c r="B28" s="91"/>
      <c r="C28" s="43"/>
      <c r="D28" s="45"/>
      <c r="E28" s="1"/>
      <c r="F28">
        <f>3-COUNTA(C27:C28)</f>
        <v>3</v>
      </c>
    </row>
    <row r="29" spans="2:13" ht="30" customHeight="1" x14ac:dyDescent="0.2">
      <c r="B29" s="90">
        <v>4</v>
      </c>
      <c r="C29" s="41"/>
      <c r="D29" s="46"/>
      <c r="E29" s="1"/>
    </row>
    <row r="30" spans="2:13" ht="30" customHeight="1" thickBot="1" x14ac:dyDescent="0.25">
      <c r="B30" s="91"/>
      <c r="C30" s="43"/>
      <c r="D30" s="44"/>
      <c r="E30" s="1"/>
      <c r="F30">
        <f>3-COUNTA(C29:C30)</f>
        <v>3</v>
      </c>
    </row>
    <row r="31" spans="2:13" ht="30" customHeight="1" x14ac:dyDescent="0.2">
      <c r="B31" s="90">
        <v>5</v>
      </c>
      <c r="C31" s="41"/>
      <c r="D31" s="42"/>
      <c r="E31" s="1"/>
    </row>
    <row r="32" spans="2:13" ht="30" customHeight="1" thickBot="1" x14ac:dyDescent="0.25">
      <c r="B32" s="91"/>
      <c r="C32" s="43"/>
      <c r="D32" s="44"/>
      <c r="E32" s="1"/>
      <c r="F32">
        <f>3-COUNTA(C31:C32)</f>
        <v>3</v>
      </c>
    </row>
    <row r="33" spans="2:18" ht="30" customHeight="1" x14ac:dyDescent="0.2">
      <c r="B33" s="90">
        <v>6</v>
      </c>
      <c r="C33" s="41"/>
      <c r="D33" s="42"/>
      <c r="E33" s="1"/>
      <c r="R33" s="71"/>
    </row>
    <row r="34" spans="2:18" ht="30" customHeight="1" thickBot="1" x14ac:dyDescent="0.25">
      <c r="B34" s="91"/>
      <c r="C34" s="47"/>
      <c r="D34" s="48"/>
      <c r="E34" s="63"/>
      <c r="F34">
        <f>3-COUNTA(C33:C34)</f>
        <v>3</v>
      </c>
    </row>
    <row r="35" spans="2:18" ht="30" customHeight="1" thickBot="1" x14ac:dyDescent="0.25">
      <c r="B35" s="94" t="s">
        <v>64</v>
      </c>
      <c r="C35" s="95"/>
      <c r="D35" s="61">
        <f>F35*3000</f>
        <v>0</v>
      </c>
      <c r="E35" s="66"/>
      <c r="F35">
        <f>COUNTIFS(F23:F34,1)</f>
        <v>0</v>
      </c>
    </row>
    <row r="36" spans="2:18" x14ac:dyDescent="0.2">
      <c r="L36" t="s">
        <v>66</v>
      </c>
    </row>
    <row r="37" spans="2:18" x14ac:dyDescent="0.2">
      <c r="L37" t="s">
        <v>67</v>
      </c>
    </row>
  </sheetData>
  <sheetProtection algorithmName="SHA-512" hashValue="r0rFCtgOliWqRfB6z6ONJ2xrr52M6M2JWOo9mN1Pc6VMFxxeoKWjHMf0N60BXYuIS0AQVwg5Q9nt+Gh/Jp8lEw==" saltValue="FlT7rWjj0Xwsfs6piW8XkQ==" spinCount="100000" sheet="1" objects="1" scenarios="1"/>
  <mergeCells count="25">
    <mergeCell ref="B23:B24"/>
    <mergeCell ref="G19:H19"/>
    <mergeCell ref="B35:C35"/>
    <mergeCell ref="B29:B30"/>
    <mergeCell ref="B31:B32"/>
    <mergeCell ref="B33:B34"/>
    <mergeCell ref="B19:C19"/>
    <mergeCell ref="B25:B26"/>
    <mergeCell ref="B27:B28"/>
    <mergeCell ref="L6:M6"/>
    <mergeCell ref="K8:K9"/>
    <mergeCell ref="K10:K11"/>
    <mergeCell ref="K12:K13"/>
    <mergeCell ref="A2:J2"/>
    <mergeCell ref="A3:J3"/>
    <mergeCell ref="J27:K27"/>
    <mergeCell ref="J26:K26"/>
    <mergeCell ref="J24:K24"/>
    <mergeCell ref="J25:K25"/>
    <mergeCell ref="C6:D6"/>
    <mergeCell ref="H6:I6"/>
    <mergeCell ref="K14:K15"/>
    <mergeCell ref="K16:K17"/>
    <mergeCell ref="K18:K19"/>
    <mergeCell ref="C21:D21"/>
  </mergeCells>
  <phoneticPr fontId="1"/>
  <printOptions horizontalCentered="1" verticalCentered="1"/>
  <pageMargins left="0.11811023622047245" right="0.11811023622047245" top="0.11811023622047245" bottom="0.11811023622047245" header="0.11811023622047245" footer="0.11811023622047245"/>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BAF69-E387-4D6D-9074-A62AB91BD290}">
  <dimension ref="A1:M16"/>
  <sheetViews>
    <sheetView workbookViewId="0">
      <selection activeCell="F17" sqref="F17"/>
    </sheetView>
  </sheetViews>
  <sheetFormatPr defaultRowHeight="13.2" x14ac:dyDescent="0.2"/>
  <cols>
    <col min="5" max="5" width="9.109375" customWidth="1"/>
  </cols>
  <sheetData>
    <row r="1" spans="1:13" x14ac:dyDescent="0.2">
      <c r="B1" s="72" t="s">
        <v>69</v>
      </c>
      <c r="C1" s="72" t="s">
        <v>70</v>
      </c>
    </row>
    <row r="2" spans="1:13" x14ac:dyDescent="0.2">
      <c r="A2" s="38"/>
      <c r="B2" s="38"/>
      <c r="C2" s="38"/>
      <c r="F2" s="100" t="s">
        <v>68</v>
      </c>
      <c r="G2" s="101"/>
      <c r="H2" s="102">
        <f>F3</f>
        <v>0</v>
      </c>
      <c r="I2" s="102"/>
      <c r="J2" s="102">
        <f>F5</f>
        <v>0</v>
      </c>
      <c r="K2" s="102"/>
      <c r="L2" s="102">
        <f>F7</f>
        <v>0</v>
      </c>
      <c r="M2" s="102"/>
    </row>
    <row r="3" spans="1:13" x14ac:dyDescent="0.2">
      <c r="A3" s="38"/>
      <c r="B3" s="38"/>
      <c r="C3" s="38"/>
      <c r="F3" s="96">
        <f>_xlfn.XLOOKUP(A2,$A$2:$A$11,$B$2:$B$11,,0)</f>
        <v>0</v>
      </c>
      <c r="G3" s="97"/>
      <c r="H3" s="102"/>
      <c r="I3" s="102"/>
      <c r="J3" s="102"/>
      <c r="K3" s="102"/>
      <c r="L3" s="102"/>
      <c r="M3" s="102"/>
    </row>
    <row r="4" spans="1:13" x14ac:dyDescent="0.2">
      <c r="A4" s="38"/>
      <c r="B4" s="38"/>
      <c r="C4" s="38"/>
      <c r="F4" s="98">
        <f>_xlfn.XLOOKUP(A2,$A$2:$A$11,$C$2:$C$11,,0)</f>
        <v>0</v>
      </c>
      <c r="G4" s="99"/>
      <c r="H4" s="102"/>
      <c r="I4" s="102"/>
      <c r="J4" s="102"/>
      <c r="K4" s="102"/>
      <c r="L4" s="102"/>
      <c r="M4" s="102"/>
    </row>
    <row r="5" spans="1:13" x14ac:dyDescent="0.2">
      <c r="A5" s="38"/>
      <c r="B5" s="38"/>
      <c r="C5" s="38"/>
      <c r="F5" s="96">
        <f>_xlfn.XLOOKUP(A3,$A$2:$A$11,$B$2:$B$11,,0)</f>
        <v>0</v>
      </c>
      <c r="G5" s="97"/>
      <c r="H5" s="102"/>
      <c r="I5" s="102"/>
      <c r="J5" s="102"/>
      <c r="K5" s="102"/>
      <c r="L5" s="102"/>
      <c r="M5" s="102"/>
    </row>
    <row r="6" spans="1:13" x14ac:dyDescent="0.2">
      <c r="A6" s="38"/>
      <c r="B6" s="38"/>
      <c r="C6" s="38"/>
      <c r="F6" s="98">
        <f>_xlfn.XLOOKUP(A3,$A$2:$A$11,$C$2:$C$11,,0)</f>
        <v>0</v>
      </c>
      <c r="G6" s="99"/>
      <c r="H6" s="102"/>
      <c r="I6" s="102"/>
      <c r="J6" s="102"/>
      <c r="K6" s="102"/>
      <c r="L6" s="102"/>
      <c r="M6" s="102"/>
    </row>
    <row r="7" spans="1:13" x14ac:dyDescent="0.2">
      <c r="A7" s="38"/>
      <c r="B7" s="38"/>
      <c r="C7" s="38"/>
      <c r="F7" s="96">
        <f>_xlfn.XLOOKUP(A4,$A$2:$A$11,$B$2:$B$11,,0)</f>
        <v>0</v>
      </c>
      <c r="G7" s="97"/>
      <c r="H7" s="102"/>
      <c r="I7" s="102"/>
      <c r="J7" s="102"/>
      <c r="K7" s="102"/>
      <c r="L7" s="102"/>
      <c r="M7" s="102"/>
    </row>
    <row r="8" spans="1:13" x14ac:dyDescent="0.2">
      <c r="A8" s="38"/>
      <c r="B8" s="38"/>
      <c r="C8" s="38"/>
      <c r="F8" s="98">
        <f>_xlfn.XLOOKUP(A4,$A$2:$A$11,$C$2:$C$11,,0)</f>
        <v>0</v>
      </c>
      <c r="G8" s="99"/>
      <c r="H8" s="102"/>
      <c r="I8" s="102"/>
      <c r="J8" s="102"/>
      <c r="K8" s="102"/>
      <c r="L8" s="102"/>
      <c r="M8" s="102"/>
    </row>
    <row r="9" spans="1:13" x14ac:dyDescent="0.2">
      <c r="A9" s="38"/>
      <c r="B9" s="38"/>
      <c r="C9" s="38"/>
    </row>
    <row r="10" spans="1:13" x14ac:dyDescent="0.2">
      <c r="A10" s="38"/>
      <c r="B10" s="38"/>
      <c r="C10" s="38"/>
    </row>
    <row r="11" spans="1:13" x14ac:dyDescent="0.2">
      <c r="A11" s="38"/>
      <c r="B11" s="38"/>
      <c r="C11" s="38"/>
    </row>
    <row r="14" spans="1:13" x14ac:dyDescent="0.2">
      <c r="E14">
        <v>1</v>
      </c>
      <c r="F14" t="s">
        <v>71</v>
      </c>
    </row>
    <row r="15" spans="1:13" x14ac:dyDescent="0.2">
      <c r="F15" t="s">
        <v>72</v>
      </c>
    </row>
    <row r="16" spans="1:13" x14ac:dyDescent="0.2">
      <c r="F16" t="s">
        <v>73</v>
      </c>
    </row>
  </sheetData>
  <sortState xmlns:xlrd2="http://schemas.microsoft.com/office/spreadsheetml/2017/richdata2" ref="A2:C18">
    <sortCondition ref="A2:A18"/>
  </sortState>
  <mergeCells count="19">
    <mergeCell ref="H5:I6"/>
    <mergeCell ref="J5:K6"/>
    <mergeCell ref="L5:M6"/>
    <mergeCell ref="H7:I8"/>
    <mergeCell ref="J7:K8"/>
    <mergeCell ref="L7:M8"/>
    <mergeCell ref="H2:I2"/>
    <mergeCell ref="J2:K2"/>
    <mergeCell ref="L2:M2"/>
    <mergeCell ref="H3:I4"/>
    <mergeCell ref="J3:K4"/>
    <mergeCell ref="L3:M4"/>
    <mergeCell ref="F5:G5"/>
    <mergeCell ref="F6:G6"/>
    <mergeCell ref="F7:G7"/>
    <mergeCell ref="F8:G8"/>
    <mergeCell ref="F2:G2"/>
    <mergeCell ref="F3:G3"/>
    <mergeCell ref="F4:G4"/>
  </mergeCells>
  <phoneticPr fontId="2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大会案内</vt:lpstr>
      <vt:lpstr>申し込み書</vt:lpstr>
      <vt:lpstr>Sheet1</vt:lpstr>
      <vt:lpstr>申し込み書!Print_Area</vt:lpstr>
      <vt:lpstr>大会案内!Print_Area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紀代子 田巻</cp:lastModifiedBy>
  <cp:revision/>
  <cp:lastPrinted>2026-04-01T07:49:47Z</cp:lastPrinted>
  <dcterms:created xsi:type="dcterms:W3CDTF">2010-11-01T09:15:19Z</dcterms:created>
  <dcterms:modified xsi:type="dcterms:W3CDTF">2026-04-08T04:23:37Z</dcterms:modified>
  <cp:category/>
  <cp:contentStatus/>
</cp:coreProperties>
</file>